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  <definedName name="_xlnm.Print_Area" localSheetId="0">Лист1!$A$1:$F$41</definedName>
  </definedNames>
  <calcPr calcId="145621"/>
</workbook>
</file>

<file path=xl/calcChain.xml><?xml version="1.0" encoding="utf-8"?>
<calcChain xmlns="http://schemas.openxmlformats.org/spreadsheetml/2006/main">
  <c r="F16" i="1" l="1"/>
  <c r="F18" i="1"/>
  <c r="F40" i="1" l="1"/>
  <c r="F38" i="1"/>
  <c r="F36" i="1"/>
  <c r="F34" i="1"/>
  <c r="F32" i="1"/>
  <c r="F24" i="1" l="1"/>
  <c r="G1" i="2" l="1"/>
  <c r="G3" i="2"/>
  <c r="F3" i="2"/>
  <c r="F1" i="2"/>
</calcChain>
</file>

<file path=xl/sharedStrings.xml><?xml version="1.0" encoding="utf-8"?>
<sst xmlns="http://schemas.openxmlformats.org/spreadsheetml/2006/main" count="45" uniqueCount="34">
  <si>
    <t>1 метокси-2 пропанол CAS 107-98-2</t>
  </si>
  <si>
    <t>л</t>
  </si>
  <si>
    <t>шт</t>
  </si>
  <si>
    <t>Абсорбент рассыпчатый химическистойкий для нейтрализации кислот</t>
  </si>
  <si>
    <t>кг</t>
  </si>
  <si>
    <t xml:space="preserve">Салфетки  TEXWIPE VECTRA QUANTUM 100 TX 1029 </t>
  </si>
  <si>
    <t>Количество</t>
  </si>
  <si>
    <t>Единица измерения</t>
  </si>
  <si>
    <t>Наименование, характеристика</t>
  </si>
  <si>
    <t>Материалы, реагенты, сырьё на технологию</t>
  </si>
  <si>
    <t>Товары хоз.назначения, инструмент, СИЗ и прочее</t>
  </si>
  <si>
    <t>Костюм суконный (куртка+брюки)</t>
  </si>
  <si>
    <t>см</t>
  </si>
  <si>
    <t>Перчатки термостойкие Kevlar</t>
  </si>
  <si>
    <t>км</t>
  </si>
  <si>
    <t>Респиратор типа "Лепесток-200"</t>
  </si>
  <si>
    <t xml:space="preserve">Перечень ТМЦ на реализацию </t>
  </si>
  <si>
    <t>№ п/п</t>
  </si>
  <si>
    <t>кор
(упак)</t>
  </si>
  <si>
    <t>шт
(пар)</t>
  </si>
  <si>
    <t>шт
(компл)</t>
  </si>
  <si>
    <t xml:space="preserve">Калия гидроокись КOH 45%. Массовая доля КOH 45±1%. Срок годности истек. Упаковка: IBC контейнер объемом 1000 л. </t>
  </si>
  <si>
    <t xml:space="preserve">Кислота азотная HNO3 69,5%. Массовая доля HNO3 69,5±0,5%. Срок годности истек. Упаковка: IBC контейнер объемом 1000 л. </t>
  </si>
  <si>
    <t>Тигли графитовые для печей ЕСМ PV450</t>
  </si>
  <si>
    <t xml:space="preserve">Кислота уксусная СН₃СООН 99,8%. Масс. доля осн вещ-ва не менее 99,8%. Срок годности истек. Упаковка: IBC контейнер объемом 1000 л. </t>
  </si>
  <si>
    <t>Моющее средство PREWACLEANER для предварительной очистки пластин, pH 11,4±0,2, плотность 1,14 г/см³ Упаковка. IBC контейнер объемом 1000 л. Дата изготовления 06.11.14</t>
  </si>
  <si>
    <t>Пергамент "Фрекен Бок". В рулонах по 5 метров.</t>
  </si>
  <si>
    <t xml:space="preserve">Кислота фтористоводородная HF (плавиковая) 50%. Массовая доля HF 50±1%. Срок годности истек. Упаковка. IBC контейнер объемом 1000 л. </t>
  </si>
  <si>
    <t>Тигли из плавленого кварца SOLAR GEN5-420 RTU (с покрытием). Габаритные размеры 878×878×420. Упакованы в картонные коробки и размещенны на паллетах.</t>
  </si>
  <si>
    <t>Электрокорунд нормальный марка 14А, зернистость F20, твердость 9 ед, плотность 3,94 г/см³. Упаковка: крупногабаритный мешок     (big-bag).</t>
  </si>
  <si>
    <t>Проволока алмазная абразивная диаметром 345-375 мкм, пр-во США. Катушки по 10 км. Срок хранения истек.</t>
  </si>
  <si>
    <t>Рукавицы брезентовые</t>
  </si>
  <si>
    <t>Натрия гидроокись NaOH 50%. Массовая доля NaOH 50±1%. Годен до 08.09.2016. Упаковка: бочка объемом 30 л. 6 бочек.</t>
  </si>
  <si>
    <t>Натрия гидроокись NaOH 50%. Массовая доля NaOH 50±1%. Срок годности истек. Упаковка: бочка объемом 30 л. 16 бочек.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</si>
</sst>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4" fillId="0" borderId="0" xfId="0" applyFont="1"/>
    <xf numFmtId="0" fontId="4" fillId="0" borderId="0" xfId="0" applyFont="1" applyFill="1"/>
    <xf numFmtId="0" fontId="1" fillId="0" borderId="0" xfId="0" applyFont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42"/>
  <sheetViews>
    <sheetView tabSelected="1" topLeftCell="A13" zoomScaleNormal="100" workbookViewId="0">
      <selection activeCell="B18" sqref="B18:D19"/>
    </sheetView>
  </sheetViews>
  <sheetFormatPr defaultRowHeight="15" x14ac:dyDescent="0.25"/>
  <cols>
    <col min="1" max="1" width="4.7109375" style="1" customWidth="1"/>
    <col min="2" max="2" width="14.5703125" style="1" customWidth="1"/>
    <col min="3" max="3" width="9.140625" style="1"/>
    <col min="4" max="4" width="39" style="1" customWidth="1"/>
    <col min="5" max="5" width="11.7109375" style="1" customWidth="1"/>
    <col min="6" max="6" width="12.85546875" style="1" customWidth="1"/>
    <col min="7" max="16384" width="9.140625" style="1"/>
  </cols>
  <sheetData>
    <row r="2" spans="1:7" ht="15" customHeight="1" x14ac:dyDescent="0.25">
      <c r="A2" s="8" t="s">
        <v>16</v>
      </c>
      <c r="B2" s="8"/>
      <c r="C2" s="8"/>
      <c r="D2" s="8"/>
      <c r="E2" s="8"/>
      <c r="F2" s="8"/>
    </row>
    <row r="3" spans="1:7" ht="28.5" x14ac:dyDescent="0.25">
      <c r="A3" s="7" t="s">
        <v>17</v>
      </c>
      <c r="B3" s="14" t="s">
        <v>8</v>
      </c>
      <c r="C3" s="14"/>
      <c r="D3" s="14"/>
      <c r="E3" s="7" t="s">
        <v>7</v>
      </c>
      <c r="F3" s="7" t="s">
        <v>6</v>
      </c>
    </row>
    <row r="4" spans="1:7" x14ac:dyDescent="0.25">
      <c r="A4" s="11"/>
      <c r="B4" s="11"/>
      <c r="C4" s="11"/>
      <c r="D4" s="11"/>
      <c r="E4" s="11"/>
      <c r="F4" s="11"/>
    </row>
    <row r="5" spans="1:7" x14ac:dyDescent="0.25">
      <c r="A5" s="17" t="s">
        <v>9</v>
      </c>
      <c r="B5" s="17"/>
      <c r="C5" s="17"/>
      <c r="D5" s="17"/>
      <c r="E5" s="17"/>
      <c r="F5" s="17"/>
    </row>
    <row r="6" spans="1:7" ht="15" customHeight="1" x14ac:dyDescent="0.25">
      <c r="A6" s="11">
        <v>1</v>
      </c>
      <c r="B6" s="9" t="s">
        <v>21</v>
      </c>
      <c r="C6" s="9"/>
      <c r="D6" s="9"/>
      <c r="E6" s="10" t="s">
        <v>1</v>
      </c>
      <c r="F6" s="10">
        <v>2988</v>
      </c>
    </row>
    <row r="7" spans="1:7" x14ac:dyDescent="0.25">
      <c r="A7" s="11"/>
      <c r="B7" s="9"/>
      <c r="C7" s="9"/>
      <c r="D7" s="9"/>
      <c r="E7" s="10"/>
      <c r="F7" s="10"/>
    </row>
    <row r="8" spans="1:7" ht="15" customHeight="1" x14ac:dyDescent="0.25">
      <c r="A8" s="11">
        <v>2</v>
      </c>
      <c r="B8" s="9" t="s">
        <v>22</v>
      </c>
      <c r="C8" s="9"/>
      <c r="D8" s="9"/>
      <c r="E8" s="10" t="s">
        <v>1</v>
      </c>
      <c r="F8" s="10">
        <v>21912</v>
      </c>
      <c r="G8" s="2"/>
    </row>
    <row r="9" spans="1:7" x14ac:dyDescent="0.25">
      <c r="A9" s="11"/>
      <c r="B9" s="9"/>
      <c r="C9" s="9"/>
      <c r="D9" s="9"/>
      <c r="E9" s="10"/>
      <c r="F9" s="10"/>
      <c r="G9" s="2"/>
    </row>
    <row r="10" spans="1:7" ht="33" customHeight="1" x14ac:dyDescent="0.25">
      <c r="A10" s="11">
        <v>3</v>
      </c>
      <c r="B10" s="9" t="s">
        <v>24</v>
      </c>
      <c r="C10" s="9"/>
      <c r="D10" s="9"/>
      <c r="E10" s="10" t="s">
        <v>1</v>
      </c>
      <c r="F10" s="10">
        <v>5976</v>
      </c>
    </row>
    <row r="11" spans="1:7" x14ac:dyDescent="0.25">
      <c r="A11" s="11"/>
      <c r="B11" s="9"/>
      <c r="C11" s="9"/>
      <c r="D11" s="9"/>
      <c r="E11" s="10"/>
      <c r="F11" s="10"/>
    </row>
    <row r="12" spans="1:7" ht="15" customHeight="1" x14ac:dyDescent="0.25">
      <c r="A12" s="11">
        <v>4</v>
      </c>
      <c r="B12" s="9" t="s">
        <v>27</v>
      </c>
      <c r="C12" s="9"/>
      <c r="D12" s="9"/>
      <c r="E12" s="10" t="s">
        <v>1</v>
      </c>
      <c r="F12" s="10">
        <v>10956</v>
      </c>
    </row>
    <row r="13" spans="1:7" ht="26.25" customHeight="1" x14ac:dyDescent="0.25">
      <c r="A13" s="11"/>
      <c r="B13" s="9"/>
      <c r="C13" s="9"/>
      <c r="D13" s="9"/>
      <c r="E13" s="10"/>
      <c r="F13" s="10"/>
    </row>
    <row r="14" spans="1:7" ht="15" customHeight="1" x14ac:dyDescent="0.25">
      <c r="A14" s="11">
        <v>5</v>
      </c>
      <c r="B14" s="9" t="s">
        <v>25</v>
      </c>
      <c r="C14" s="9"/>
      <c r="D14" s="9"/>
      <c r="E14" s="10" t="s">
        <v>1</v>
      </c>
      <c r="F14" s="10">
        <v>5000</v>
      </c>
    </row>
    <row r="15" spans="1:7" ht="29.25" customHeight="1" x14ac:dyDescent="0.25">
      <c r="A15" s="11"/>
      <c r="B15" s="9"/>
      <c r="C15" s="9"/>
      <c r="D15" s="9"/>
      <c r="E15" s="10"/>
      <c r="F15" s="10"/>
    </row>
    <row r="16" spans="1:7" x14ac:dyDescent="0.25">
      <c r="A16" s="11">
        <v>6</v>
      </c>
      <c r="B16" s="9" t="s">
        <v>33</v>
      </c>
      <c r="C16" s="9"/>
      <c r="D16" s="9"/>
      <c r="E16" s="10" t="s">
        <v>4</v>
      </c>
      <c r="F16" s="23">
        <f>1001.655/22*16</f>
        <v>728.47636363636366</v>
      </c>
    </row>
    <row r="17" spans="1:6" x14ac:dyDescent="0.25">
      <c r="A17" s="11"/>
      <c r="B17" s="9"/>
      <c r="C17" s="9"/>
      <c r="D17" s="9"/>
      <c r="E17" s="10"/>
      <c r="F17" s="24"/>
    </row>
    <row r="18" spans="1:6" ht="15" customHeight="1" x14ac:dyDescent="0.25">
      <c r="A18" s="11">
        <v>7</v>
      </c>
      <c r="B18" s="9" t="s">
        <v>32</v>
      </c>
      <c r="C18" s="9"/>
      <c r="D18" s="9"/>
      <c r="E18" s="10" t="s">
        <v>4</v>
      </c>
      <c r="F18" s="16">
        <f>1001.655/22*6</f>
        <v>273.17863636363637</v>
      </c>
    </row>
    <row r="19" spans="1:6" x14ac:dyDescent="0.25">
      <c r="A19" s="11"/>
      <c r="B19" s="9"/>
      <c r="C19" s="9"/>
      <c r="D19" s="9"/>
      <c r="E19" s="10"/>
      <c r="F19" s="16"/>
    </row>
    <row r="20" spans="1:6" x14ac:dyDescent="0.25">
      <c r="A20" s="11">
        <v>8</v>
      </c>
      <c r="B20" s="13" t="s">
        <v>26</v>
      </c>
      <c r="C20" s="13"/>
      <c r="D20" s="13"/>
      <c r="E20" s="12" t="s">
        <v>12</v>
      </c>
      <c r="F20" s="10">
        <v>49200</v>
      </c>
    </row>
    <row r="21" spans="1:6" ht="4.5" customHeight="1" x14ac:dyDescent="0.25">
      <c r="A21" s="11"/>
      <c r="B21" s="13"/>
      <c r="C21" s="13"/>
      <c r="D21" s="13"/>
      <c r="E21" s="12"/>
      <c r="F21" s="10"/>
    </row>
    <row r="22" spans="1:6" x14ac:dyDescent="0.25">
      <c r="A22" s="11">
        <v>9</v>
      </c>
      <c r="B22" s="13" t="s">
        <v>23</v>
      </c>
      <c r="C22" s="13"/>
      <c r="D22" s="13"/>
      <c r="E22" s="12" t="s">
        <v>2</v>
      </c>
      <c r="F22" s="10">
        <v>10</v>
      </c>
    </row>
    <row r="23" spans="1:6" ht="2.25" customHeight="1" x14ac:dyDescent="0.25">
      <c r="A23" s="11"/>
      <c r="B23" s="13"/>
      <c r="C23" s="13"/>
      <c r="D23" s="13"/>
      <c r="E23" s="12"/>
      <c r="F23" s="10"/>
    </row>
    <row r="24" spans="1:6" ht="15" customHeight="1" x14ac:dyDescent="0.25">
      <c r="A24" s="11">
        <v>10</v>
      </c>
      <c r="B24" s="13" t="s">
        <v>28</v>
      </c>
      <c r="C24" s="13"/>
      <c r="D24" s="13"/>
      <c r="E24" s="12" t="s">
        <v>2</v>
      </c>
      <c r="F24" s="10">
        <f>80-20</f>
        <v>60</v>
      </c>
    </row>
    <row r="25" spans="1:6" ht="33" customHeight="1" x14ac:dyDescent="0.25">
      <c r="A25" s="11"/>
      <c r="B25" s="13"/>
      <c r="C25" s="13"/>
      <c r="D25" s="13"/>
      <c r="E25" s="12"/>
      <c r="F25" s="10"/>
    </row>
    <row r="26" spans="1:6" ht="20.25" customHeight="1" x14ac:dyDescent="0.25">
      <c r="A26" s="11">
        <v>11</v>
      </c>
      <c r="B26" s="9" t="s">
        <v>29</v>
      </c>
      <c r="C26" s="9"/>
      <c r="D26" s="9"/>
      <c r="E26" s="15" t="s">
        <v>4</v>
      </c>
      <c r="F26" s="10">
        <v>17000</v>
      </c>
    </row>
    <row r="27" spans="1:6" ht="28.5" customHeight="1" x14ac:dyDescent="0.25">
      <c r="A27" s="11"/>
      <c r="B27" s="9"/>
      <c r="C27" s="9"/>
      <c r="D27" s="9"/>
      <c r="E27" s="15"/>
      <c r="F27" s="10"/>
    </row>
    <row r="28" spans="1:6" x14ac:dyDescent="0.25">
      <c r="A28" s="11">
        <v>12</v>
      </c>
      <c r="B28" s="13" t="s">
        <v>30</v>
      </c>
      <c r="C28" s="13"/>
      <c r="D28" s="13"/>
      <c r="E28" s="12" t="s">
        <v>14</v>
      </c>
      <c r="F28" s="10">
        <v>90</v>
      </c>
    </row>
    <row r="29" spans="1:6" x14ac:dyDescent="0.25">
      <c r="A29" s="11"/>
      <c r="B29" s="13"/>
      <c r="C29" s="13"/>
      <c r="D29" s="13"/>
      <c r="E29" s="12"/>
      <c r="F29" s="10"/>
    </row>
    <row r="30" spans="1:6" x14ac:dyDescent="0.25">
      <c r="A30" s="11"/>
      <c r="B30" s="11"/>
      <c r="C30" s="11"/>
      <c r="D30" s="11"/>
      <c r="E30" s="11"/>
      <c r="F30" s="11"/>
    </row>
    <row r="31" spans="1:6" x14ac:dyDescent="0.25">
      <c r="A31" s="17" t="s">
        <v>10</v>
      </c>
      <c r="B31" s="17"/>
      <c r="C31" s="17"/>
      <c r="D31" s="17"/>
      <c r="E31" s="17"/>
      <c r="F31" s="17"/>
    </row>
    <row r="32" spans="1:6" ht="15" customHeight="1" x14ac:dyDescent="0.25">
      <c r="A32" s="18">
        <v>13</v>
      </c>
      <c r="B32" s="13" t="s">
        <v>5</v>
      </c>
      <c r="C32" s="13"/>
      <c r="D32" s="13"/>
      <c r="E32" s="12" t="s">
        <v>18</v>
      </c>
      <c r="F32" s="10">
        <f>220-100</f>
        <v>120</v>
      </c>
    </row>
    <row r="33" spans="1:6" ht="15" customHeight="1" x14ac:dyDescent="0.25">
      <c r="A33" s="18"/>
      <c r="B33" s="13"/>
      <c r="C33" s="13"/>
      <c r="D33" s="13"/>
      <c r="E33" s="12"/>
      <c r="F33" s="10"/>
    </row>
    <row r="34" spans="1:6" ht="15" customHeight="1" x14ac:dyDescent="0.25">
      <c r="A34" s="18">
        <v>14</v>
      </c>
      <c r="B34" s="13" t="s">
        <v>11</v>
      </c>
      <c r="C34" s="13"/>
      <c r="D34" s="13"/>
      <c r="E34" s="12" t="s">
        <v>20</v>
      </c>
      <c r="F34" s="10">
        <f>116-36</f>
        <v>80</v>
      </c>
    </row>
    <row r="35" spans="1:6" ht="15" customHeight="1" x14ac:dyDescent="0.25">
      <c r="A35" s="18"/>
      <c r="B35" s="13"/>
      <c r="C35" s="13"/>
      <c r="D35" s="13"/>
      <c r="E35" s="12"/>
      <c r="F35" s="10"/>
    </row>
    <row r="36" spans="1:6" ht="15" customHeight="1" x14ac:dyDescent="0.25">
      <c r="A36" s="18">
        <v>15</v>
      </c>
      <c r="B36" s="13" t="s">
        <v>31</v>
      </c>
      <c r="C36" s="13"/>
      <c r="D36" s="13"/>
      <c r="E36" s="12" t="s">
        <v>19</v>
      </c>
      <c r="F36" s="10">
        <f>1982-782</f>
        <v>1200</v>
      </c>
    </row>
    <row r="37" spans="1:6" ht="15" customHeight="1" x14ac:dyDescent="0.25">
      <c r="A37" s="18"/>
      <c r="B37" s="13"/>
      <c r="C37" s="13"/>
      <c r="D37" s="13"/>
      <c r="E37" s="12"/>
      <c r="F37" s="10"/>
    </row>
    <row r="38" spans="1:6" ht="15.75" customHeight="1" x14ac:dyDescent="0.25">
      <c r="A38" s="18">
        <v>16</v>
      </c>
      <c r="B38" s="13" t="s">
        <v>13</v>
      </c>
      <c r="C38" s="13"/>
      <c r="D38" s="13"/>
      <c r="E38" s="12" t="s">
        <v>19</v>
      </c>
      <c r="F38" s="10">
        <f>810-310</f>
        <v>500</v>
      </c>
    </row>
    <row r="39" spans="1:6" ht="15.75" customHeight="1" x14ac:dyDescent="0.25">
      <c r="A39" s="18"/>
      <c r="B39" s="13"/>
      <c r="C39" s="13"/>
      <c r="D39" s="13"/>
      <c r="E39" s="12"/>
      <c r="F39" s="10"/>
    </row>
    <row r="40" spans="1:6" ht="15.75" customHeight="1" x14ac:dyDescent="0.25">
      <c r="A40" s="18">
        <v>17</v>
      </c>
      <c r="B40" s="13" t="s">
        <v>15</v>
      </c>
      <c r="C40" s="13"/>
      <c r="D40" s="13"/>
      <c r="E40" s="12" t="s">
        <v>2</v>
      </c>
      <c r="F40" s="10">
        <f>74799-24799</f>
        <v>50000</v>
      </c>
    </row>
    <row r="41" spans="1:6" ht="15.75" customHeight="1" x14ac:dyDescent="0.25">
      <c r="A41" s="18"/>
      <c r="B41" s="13"/>
      <c r="C41" s="13"/>
      <c r="D41" s="13"/>
      <c r="E41" s="12"/>
      <c r="F41" s="10"/>
    </row>
    <row r="42" spans="1:6" ht="15.75" customHeight="1" x14ac:dyDescent="0.25">
      <c r="A42" s="3"/>
      <c r="B42" s="4"/>
      <c r="C42" s="4"/>
      <c r="D42" s="4"/>
      <c r="E42" s="5"/>
      <c r="F42" s="6"/>
    </row>
  </sheetData>
  <mergeCells count="74">
    <mergeCell ref="A16:A17"/>
    <mergeCell ref="A40:A41"/>
    <mergeCell ref="B40:D41"/>
    <mergeCell ref="E40:E41"/>
    <mergeCell ref="F40:F41"/>
    <mergeCell ref="E32:E33"/>
    <mergeCell ref="A36:A37"/>
    <mergeCell ref="B36:D37"/>
    <mergeCell ref="E36:E37"/>
    <mergeCell ref="F36:F37"/>
    <mergeCell ref="A26:A27"/>
    <mergeCell ref="B22:D23"/>
    <mergeCell ref="A32:A33"/>
    <mergeCell ref="B32:D33"/>
    <mergeCell ref="A30:F30"/>
    <mergeCell ref="A31:F31"/>
    <mergeCell ref="A38:A39"/>
    <mergeCell ref="B38:D39"/>
    <mergeCell ref="E38:E39"/>
    <mergeCell ref="F38:F39"/>
    <mergeCell ref="A28:A29"/>
    <mergeCell ref="B28:D29"/>
    <mergeCell ref="E28:E29"/>
    <mergeCell ref="F28:F29"/>
    <mergeCell ref="A34:A35"/>
    <mergeCell ref="B34:D35"/>
    <mergeCell ref="E34:E35"/>
    <mergeCell ref="F34:F35"/>
    <mergeCell ref="F32:F33"/>
    <mergeCell ref="A5:F5"/>
    <mergeCell ref="A4:F4"/>
    <mergeCell ref="A14:A15"/>
    <mergeCell ref="A18:A19"/>
    <mergeCell ref="F24:F25"/>
    <mergeCell ref="A12:A13"/>
    <mergeCell ref="A10:A11"/>
    <mergeCell ref="B12:D13"/>
    <mergeCell ref="F12:F13"/>
    <mergeCell ref="E12:E13"/>
    <mergeCell ref="B8:D9"/>
    <mergeCell ref="B6:D7"/>
    <mergeCell ref="F6:F7"/>
    <mergeCell ref="B10:D11"/>
    <mergeCell ref="A20:A21"/>
    <mergeCell ref="F10:F11"/>
    <mergeCell ref="E10:E11"/>
    <mergeCell ref="B14:D15"/>
    <mergeCell ref="B3:D3"/>
    <mergeCell ref="F26:F27"/>
    <mergeCell ref="E26:E27"/>
    <mergeCell ref="F8:F9"/>
    <mergeCell ref="F18:F19"/>
    <mergeCell ref="F14:F15"/>
    <mergeCell ref="F22:F23"/>
    <mergeCell ref="B20:D21"/>
    <mergeCell ref="E20:E21"/>
    <mergeCell ref="F20:F21"/>
    <mergeCell ref="F16:F17"/>
    <mergeCell ref="A2:F2"/>
    <mergeCell ref="B26:D27"/>
    <mergeCell ref="B16:D17"/>
    <mergeCell ref="E16:E17"/>
    <mergeCell ref="A24:A25"/>
    <mergeCell ref="E22:E23"/>
    <mergeCell ref="E24:E25"/>
    <mergeCell ref="B24:D25"/>
    <mergeCell ref="E18:E19"/>
    <mergeCell ref="B18:D19"/>
    <mergeCell ref="A6:A7"/>
    <mergeCell ref="A8:A9"/>
    <mergeCell ref="A22:A23"/>
    <mergeCell ref="E6:E7"/>
    <mergeCell ref="E8:E9"/>
    <mergeCell ref="E14:E15"/>
  </mergeCells>
  <pageMargins left="0.70866141732283472" right="0" top="0.74803149606299213" bottom="0.74803149606299213" header="0.31496062992125984" footer="0.31496062992125984"/>
  <pageSetup paperSize="9" orientation="portrait" horizontalDpi="0" verticalDpi="0" r:id="rId1"/>
  <rowBreaks count="1" manualBreakCount="1">
    <brk id="2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O11" sqref="O11"/>
    </sheetView>
  </sheetViews>
  <sheetFormatPr defaultRowHeight="15" x14ac:dyDescent="0.25"/>
  <cols>
    <col min="7" max="7" width="14.28515625" customWidth="1"/>
  </cols>
  <sheetData>
    <row r="1" spans="1:7" x14ac:dyDescent="0.25">
      <c r="A1" s="19">
        <v>1</v>
      </c>
      <c r="B1" s="20" t="s">
        <v>0</v>
      </c>
      <c r="C1" s="20"/>
      <c r="D1" s="20"/>
      <c r="E1" s="22" t="s">
        <v>1</v>
      </c>
      <c r="F1" s="21">
        <f>I2</f>
        <v>0</v>
      </c>
      <c r="G1" s="21" t="e">
        <f>I1/I2</f>
        <v>#DIV/0!</v>
      </c>
    </row>
    <row r="2" spans="1:7" x14ac:dyDescent="0.25">
      <c r="A2" s="19"/>
      <c r="B2" s="20"/>
      <c r="C2" s="20"/>
      <c r="D2" s="20"/>
      <c r="E2" s="22"/>
      <c r="F2" s="21"/>
      <c r="G2" s="21"/>
    </row>
    <row r="3" spans="1:7" x14ac:dyDescent="0.25">
      <c r="A3" s="19">
        <v>2</v>
      </c>
      <c r="B3" s="20" t="s">
        <v>3</v>
      </c>
      <c r="C3" s="20"/>
      <c r="D3" s="20"/>
      <c r="E3" s="21" t="s">
        <v>4</v>
      </c>
      <c r="F3" s="21">
        <f>I4</f>
        <v>0</v>
      </c>
      <c r="G3" s="21" t="e">
        <f>I3/I4</f>
        <v>#DIV/0!</v>
      </c>
    </row>
    <row r="4" spans="1:7" x14ac:dyDescent="0.25">
      <c r="A4" s="19"/>
      <c r="B4" s="20"/>
      <c r="C4" s="20"/>
      <c r="D4" s="20"/>
      <c r="E4" s="21"/>
      <c r="F4" s="21"/>
      <c r="G4" s="21"/>
    </row>
  </sheetData>
  <mergeCells count="10">
    <mergeCell ref="A1:A2"/>
    <mergeCell ref="B1:D2"/>
    <mergeCell ref="E1:E2"/>
    <mergeCell ref="F1:F2"/>
    <mergeCell ref="G1:G2"/>
    <mergeCell ref="A3:A4"/>
    <mergeCell ref="B3:D4"/>
    <mergeCell ref="E3:E4"/>
    <mergeCell ref="F3:F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2016-04-08T02:24:19Z</dcterms:modified>
</cp:coreProperties>
</file>